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522.A/Formatat/"/>
    </mc:Choice>
  </mc:AlternateContent>
  <xr:revisionPtr revIDLastSave="438" documentId="13_ncr:1_{B1B674CD-9F20-4242-8C58-18712D1A1934}" xr6:coauthVersionLast="47" xr6:coauthVersionMax="47" xr10:uidLastSave="{F68B28EE-12E4-407C-81B7-9BD0D9150AB9}"/>
  <bookViews>
    <workbookView xWindow="-110" yWindow="-110" windowWidth="19420" windowHeight="1042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12" l="1"/>
  <c r="C5" i="12" l="1"/>
  <c r="C48" i="12"/>
  <c r="C43" i="12"/>
  <c r="C40" i="12"/>
  <c r="C34" i="12"/>
  <c r="C54" i="12"/>
  <c r="C33" i="12" l="1"/>
  <c r="C32" i="12" l="1"/>
  <c r="C31" i="12" s="1"/>
  <c r="C57" i="12" l="1"/>
</calcChain>
</file>

<file path=xl/sharedStrings.xml><?xml version="1.0" encoding="utf-8"?>
<sst xmlns="http://schemas.openxmlformats.org/spreadsheetml/2006/main" count="113" uniqueCount="94">
  <si>
    <t>Identificarea riscurilor si mecanisme de gestionare</t>
  </si>
  <si>
    <t>4</t>
  </si>
  <si>
    <t>TOTAL (punctaj)</t>
  </si>
  <si>
    <t>Creșterea siguranţei infrastructurii rutiere pe reţeaua secundară de drumuri judeţene cu conectivitate la reţeaua și nodurile TEN-T</t>
  </si>
  <si>
    <t>1</t>
  </si>
  <si>
    <t>Punctaj maxim</t>
  </si>
  <si>
    <t>MATURITATEA PROIECTULUI</t>
  </si>
  <si>
    <t>CONTRIBUŢIA PROIECTULUI LA REALIZAREA OBIECTIVELOR SPECIFICE</t>
  </si>
  <si>
    <t>Calitatea Studiului de trafic/ Rapoartelor de inspecție de siguranță rutieră (ISR), întocmite în conformitate cu prevederile Legii 265/2008, republicată, cu modificările şi completările ulterioare</t>
  </si>
  <si>
    <t>Capacitatea operațională a solicitantului</t>
  </si>
  <si>
    <t>Calitatea bugetului, concordanța buget/deviz</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</si>
  <si>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</si>
  <si>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r>
      <t>SECȚIUNEA II.</t>
    </r>
    <r>
      <rPr>
        <b/>
        <i/>
        <sz val="13"/>
        <color theme="0"/>
        <rFont val="Calibri"/>
        <family val="2"/>
        <scheme val="minor"/>
      </rPr>
      <t xml:space="preserve">
</t>
    </r>
    <r>
      <rPr>
        <b/>
        <i/>
        <u/>
        <sz val="13"/>
        <color theme="0"/>
        <rFont val="Calibri"/>
        <family val="2"/>
        <scheme val="minor"/>
      </rPr>
      <t>*Notarea cu 0  a unui criteriu sau subcriteriu duce la respingerea proiectului</t>
    </r>
  </si>
  <si>
    <r>
      <t xml:space="preserve">CALITATEA </t>
    </r>
    <r>
      <rPr>
        <b/>
        <sz val="11"/>
        <rFont val="Calibri"/>
        <family val="2"/>
        <scheme val="minor"/>
      </rPr>
      <t>SI SUSTENABILITATEA PROIECTULUI</t>
    </r>
  </si>
  <si>
    <t>Detaliere metoda de punctare si elemente care se verifica in vederea indeplinirii criteriului</t>
  </si>
  <si>
    <t>Documente necesare pentru evaluarea criteriului</t>
  </si>
  <si>
    <t>Se va nota în baza informațiilor incluse în cererea de finanțare</t>
  </si>
  <si>
    <t>Se va nota în baza informațiilor incluse în cererea de finanțare si centralizatorului privind justificarea costurilor</t>
  </si>
  <si>
    <t>Se va nota în baza informațiilor incluse în cererea de finanțare, fiselor de post si CV-urilor anexate</t>
  </si>
  <si>
    <t>Formularul cererii de finantare, documentatia tehnico-economica</t>
  </si>
  <si>
    <t>Documentatia tehnico-economica</t>
  </si>
  <si>
    <t>3</t>
  </si>
  <si>
    <t>3.1.2</t>
  </si>
  <si>
    <t xml:space="preserve">RESPECTAREA PRINCIPIILOR ORIZONTALE </t>
  </si>
  <si>
    <t>Solicitantul justifică temeinic și probează cu documente relevante respectarea condițiilor cu privire la principiile orizontale conform Ghidului solicitantului</t>
  </si>
  <si>
    <t>Formularul cererii de finanţare, anexele cererii de finanţare, documentaţia tehnico-economică, documentele relevante depuse de solicitant.</t>
  </si>
  <si>
    <t>Algoritm</t>
  </si>
  <si>
    <t>Disjunctiv 
(o varianta)</t>
  </si>
  <si>
    <t>Observaţii:</t>
  </si>
  <si>
    <t>Formularul cererii de finantare și avizul Ministerului Transporturilor</t>
  </si>
  <si>
    <r>
      <t xml:space="preserve">Se va verifica in baza informatiilor din cererea de finanțare și avizului Ministerului Transporturilor. </t>
    </r>
    <r>
      <rPr>
        <b/>
        <sz val="11"/>
        <rFont val="Calibri"/>
        <family val="2"/>
        <scheme val="minor"/>
      </rPr>
      <t>Notă</t>
    </r>
    <r>
      <rPr>
        <sz val="11"/>
        <rFont val="Calibri"/>
        <family val="2"/>
        <scheme val="minor"/>
      </rPr>
      <t xml:space="preserve">:  În cazul intervenției pe mai multe drumuri județene cu conectivități diferite la coridoare TEN-T se va puncta varianta cea mai favorabilă. </t>
    </r>
  </si>
  <si>
    <t xml:space="preserve">Formularul cererii de finanțare, DALI/SF/DTAC și AC/PT/contract de lucrări semnat, după caz </t>
  </si>
  <si>
    <t>Se va verifica  în baza informațiilor din cererea de finanțare și documentelor atașate</t>
  </si>
  <si>
    <t>Calitatea/coerența documentaţiei tehnico-economice și a studiului de trafic</t>
  </si>
  <si>
    <t>Cumulativ (mai multe variante)</t>
  </si>
  <si>
    <t xml:space="preserve">Studiul/studiile este/sunt satisfăcător justificat(e) și este/sunt realizat(e) pe baza unor date statistice (CESTRIN la nivelul minim al anului 2015/2022 - Recensământul General de Circulaţie), actualizate cu rezultatele anchetelor de trafic desfășurate în ultimele 12 luni înainte de realizarea studiului. În cadrul studiului/studiilor de trafic sunt realizate ipoteze realiste în ceea ce privește traficul de perspectiva pe perioada de viață a proiectului de invesții, pentru scenariile "cu proiect" și "fără proiect". Prognozele din studiul de trafic sunt parţial corelate cu tendințele generale/evoluțiile/prognozele din documentele strategice relevante de la nivel european/naţional/regional/local și sunt realiste. Studiul/studiile de trafic îşi bazează parţial prognozele de trafic ale scenariului „cu proiect”. Planificarea resurselor materiale necesare asigurării siguranței rutiere continue este corelată cu concluziile Raportului inspecției de siguranță rutieră.                                                                         </t>
  </si>
  <si>
    <r>
      <t>Se va nota în baza informațiilor incluse în documentatia tehnico-economica și cererea de finanțare. Se va tine cont de rezultatul completarii anexei II.2 Grila verificare SF/DALI sau anexei II.3 Grila verificare PT, funcție de documentația(țiile) depusă(e).</t>
    </r>
    <r>
      <rPr>
        <b/>
        <sz val="11"/>
        <rFont val="Calibri"/>
        <family val="2"/>
        <scheme val="minor"/>
      </rPr>
      <t xml:space="preserve"> Nota:</t>
    </r>
    <r>
      <rPr>
        <sz val="11"/>
        <rFont val="Calibri"/>
        <family val="2"/>
        <scheme val="minor"/>
      </rPr>
      <t xml:space="preserve"> În cazul depunerii a mai multor documentații tehnico-economice se va puncta fiecare documentație tehnică. Dacă una dintre documentații obține 0 puncte proiectul va fi respins.</t>
    </r>
  </si>
  <si>
    <r>
      <t xml:space="preserve">Se va nota în baza informațiilor incluse în documentatia tehnico-economica. Se va tine cont de rezultatul completarii anexei II.2 Grila verificare SF/DALI sau anexei II.3 Grila verificare PT, funcție de documentația(țiile) depusă(e). </t>
    </r>
    <r>
      <rPr>
        <b/>
        <sz val="11"/>
        <rFont val="Calibri"/>
        <family val="2"/>
        <scheme val="minor"/>
      </rPr>
      <t>Nota</t>
    </r>
    <r>
      <rPr>
        <sz val="11"/>
        <rFont val="Calibri"/>
        <family val="2"/>
        <scheme val="minor"/>
      </rPr>
      <t>: În cazul depunerii a mai multor documentații tehnico-economice se va puncta fiecare documentație tehnică. Dacă una dintre documentații obține 0 puncte proiectul va fi respins.</t>
    </r>
  </si>
  <si>
    <t>Studiul de trafic/ Rapoartelor de inspecție de siguranță rutieră (ISR), întocmite în conformitate cu prevederile Legii 265/2008, republicată, cu modificările şi completările ulterioarea,  Planificarea resurselor materiale necesare asigurării siguranței rutiere continue.</t>
  </si>
  <si>
    <t>Formularul cererii de finanțare, matricea de corelare, acordul de parteneriat, documentatia tehnico-economica</t>
  </si>
  <si>
    <t>Se va nota în baza informațiilor incluse în cererea de finanțare,</t>
  </si>
  <si>
    <t>Solicitantul identifică şi detaliază  posibilile riscuri în implementarea proiectului iar mecanismele de gestionare sunt clar definite si corespunzatoare</t>
  </si>
  <si>
    <t xml:space="preserve">Resursele materiale şi umane (echipa de proiect) sunt clar definite şi sunt adecvate pentru implementarea proiectului. Echipa de proiect propusă are experienţa, competenţele profesionale şi calificările necesare pentru domeniul în care se încadrează proiectul. </t>
  </si>
  <si>
    <t xml:space="preserve">Observaţii: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</si>
  <si>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</si>
  <si>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Anexa II.1</t>
  </si>
  <si>
    <t>GRILA DE EVALUARE TEHNICĂ ȘI FINANCIARĂ</t>
  </si>
  <si>
    <t xml:space="preserve">Criterii și subcriterii
</t>
  </si>
  <si>
    <t>3.1</t>
  </si>
  <si>
    <r>
      <rPr>
        <b/>
        <sz val="11"/>
        <rFont val="Calibri"/>
        <family val="2"/>
        <scheme val="minor"/>
      </rPr>
      <t>Program:</t>
    </r>
    <r>
      <rPr>
        <b/>
        <sz val="11"/>
        <color theme="4" tint="-0.249977111117893"/>
        <rFont val="Calibri"/>
        <family val="2"/>
        <scheme val="minor"/>
      </rPr>
      <t xml:space="preserve"> Programul Regional Nord-Vest 2021-2027
</t>
    </r>
    <r>
      <rPr>
        <b/>
        <sz val="11"/>
        <rFont val="Calibri"/>
        <family val="2"/>
        <scheme val="minor"/>
      </rPr>
      <t>Obiectiv de politică 3:</t>
    </r>
    <r>
      <rPr>
        <b/>
        <sz val="11"/>
        <color theme="4" tint="-0.249977111117893"/>
        <rFont val="Calibri"/>
        <family val="2"/>
        <scheme val="minor"/>
      </rPr>
      <t xml:space="preserve"> O Europă mai conectată prin creșterea mobilității
</t>
    </r>
    <r>
      <rPr>
        <b/>
        <sz val="11"/>
        <rFont val="Calibri"/>
        <family val="2"/>
        <scheme val="minor"/>
      </rPr>
      <t>Prioritatea 5</t>
    </r>
    <r>
      <rPr>
        <b/>
        <sz val="11"/>
        <color theme="4" tint="-0.249977111117893"/>
        <rFont val="Calibri"/>
        <family val="2"/>
        <scheme val="minor"/>
      </rPr>
      <t xml:space="preserve">: O regiune accesibilă
</t>
    </r>
    <r>
      <rPr>
        <b/>
        <sz val="11"/>
        <rFont val="Calibri"/>
        <family val="2"/>
        <scheme val="minor"/>
      </rPr>
      <t>Obiectiv specific 3.2.</t>
    </r>
    <r>
      <rPr>
        <b/>
        <sz val="11"/>
        <color theme="4" tint="-0.249977111117893"/>
        <rFont val="Calibri"/>
        <family val="2"/>
        <scheme val="minor"/>
      </rPr>
      <t>: Dezvoltarea și creșterea unei mobilități naționale, regionale și locale durabile, reziliente la schimbările climatice, inteligente și intermodale, inclusiv îmbunătățirea accesului la TEN-T și a mobilității transfrontaliere
APEL DE PROIECTE: PRNV/2023/522.A/1</t>
    </r>
  </si>
  <si>
    <t>3.1.1</t>
  </si>
  <si>
    <r>
      <rPr>
        <b/>
        <sz val="11"/>
        <rFont val="Calibri"/>
        <family val="2"/>
        <scheme val="minor"/>
      </rPr>
      <t xml:space="preserve">a. </t>
    </r>
    <r>
      <rPr>
        <sz val="11"/>
        <rFont val="Calibri"/>
        <family val="2"/>
        <scheme val="minor"/>
      </rPr>
      <t xml:space="preserve">Proiectul propune măsuri pentru creșterea siguranţei infrastructurii rutiere pe reţeaua secundară de drumuri judeţene care asigură conectivitatea directă la reţeaua și nodurile TEN-T </t>
    </r>
  </si>
  <si>
    <r>
      <rPr>
        <b/>
        <sz val="11"/>
        <rFont val="Calibri"/>
        <family val="2"/>
        <scheme val="minor"/>
      </rPr>
      <t>b.</t>
    </r>
    <r>
      <rPr>
        <sz val="11"/>
        <rFont val="Calibri"/>
        <family val="2"/>
        <scheme val="minor"/>
      </rPr>
      <t xml:space="preserve"> Proiectul propune măsuri pentru creșterea siguranţei infrastructurii rutiere pe reţeaua secundară de drumuri judeţene care asigură conectivitatea indirectă la reţeaua și nodurile TEN-T</t>
    </r>
  </si>
  <si>
    <r>
      <rPr>
        <b/>
        <sz val="11"/>
        <rFont val="Calibri"/>
        <family val="2"/>
        <scheme val="minor"/>
      </rPr>
      <t xml:space="preserve">c. </t>
    </r>
    <r>
      <rPr>
        <sz val="11"/>
        <rFont val="Calibri"/>
        <family val="2"/>
        <scheme val="minor"/>
      </rPr>
      <t>Proiectul propune măsuri pentru creșterea siguranţei infrastructurii rutiere pe reţeaua secundară de drumuri judeţene care nu asigură conectivitatea directă sau indirectă la reţeaua și nodurile TEN-T</t>
    </r>
  </si>
  <si>
    <r>
      <rPr>
        <b/>
        <sz val="11"/>
        <rFont val="Calibri"/>
        <family val="2"/>
        <scheme val="minor"/>
      </rPr>
      <t xml:space="preserve">a. </t>
    </r>
    <r>
      <rPr>
        <sz val="11"/>
        <rFont val="Calibri"/>
        <family val="2"/>
        <scheme val="minor"/>
      </rPr>
      <t>Amenajarea intersecțiilor denivelate (de ex.: construire de pasaje subterane, pasaje supraterane, tuneluri, etc.) între căi de comunicații aparținând rețelei rutiere secundare (drumuri județene) și căi de comunicații de același categorie funcţională/ de o categorie funcţională  diferită</t>
    </r>
  </si>
  <si>
    <r>
      <rPr>
        <b/>
        <sz val="11"/>
        <rFont val="Calibri"/>
        <family val="2"/>
        <scheme val="minor"/>
      </rPr>
      <t>b.</t>
    </r>
    <r>
      <rPr>
        <sz val="11"/>
        <rFont val="Calibri"/>
        <family val="2"/>
        <scheme val="minor"/>
      </rPr>
      <t xml:space="preserve"> Amenajarea intersecțiilor la nivel (de ex.: construire/modernizare de intersecţii giratorii, intersecții semaforizate, benzi de încadrare etc.), între căi de comunicații rutiere pe rețeaua rutieră secundară (clasificate din punct de vedere al categoriei funcționale ca drumurile județene)</t>
    </r>
  </si>
  <si>
    <r>
      <rPr>
        <b/>
        <sz val="11"/>
        <color theme="1"/>
        <rFont val="Calibri"/>
        <family val="2"/>
        <scheme val="minor"/>
      </rPr>
      <t>c.</t>
    </r>
    <r>
      <rPr>
        <sz val="11"/>
        <color theme="1"/>
        <rFont val="Calibri"/>
        <family val="2"/>
        <scheme val="minor"/>
      </rPr>
      <t xml:space="preserve"> Alte soluții inginerești de creștere a siguranței traficului pe rețeaua rutieră secundară (drumuri județene) în baza recomandărilor din Rapoartele rezultate în urma efectuării inspecțiilor de siguranţă rutieră (ISR), întocmite în conformitate cu prevederile Legii nr. 265/2008, republicată, cu modificările şi completările ulterioare, în baza unor studii de trafic,  precum și în baza altor planuri/studii/avize/rapoarte/statistici/ reglementări legale privind intervenţii specifice în vederea creşterii siguranţei rutiere , etc relevante pentru domeniul siguranţei rutiere. Exemplificarea acestor soluţii inginerești se regăsește în secţiunea 5.2.2  din prezentul ghid. </t>
    </r>
  </si>
  <si>
    <r>
      <rPr>
        <b/>
        <sz val="11"/>
        <rFont val="Calibri"/>
        <family val="2"/>
        <scheme val="minor"/>
      </rPr>
      <t xml:space="preserve">d. </t>
    </r>
    <r>
      <rPr>
        <sz val="11"/>
        <rFont val="Calibri"/>
        <family val="2"/>
        <scheme val="minor"/>
      </rPr>
      <t xml:space="preserve">Soluții inginerești de prevenire a incidentelor/accidentelor cauzate de fauna sălbatică, pe rețeaua rutieră secundară de drumuri județene (de ex.: construire de pasaje subterane, pasaje supraterane sau tuneluri destinate exclusiv faunei sălbatice, casete betonate sau canale pentru amfibieni, etc.) </t>
    </r>
  </si>
  <si>
    <r>
      <rPr>
        <b/>
        <sz val="11"/>
        <rFont val="Calibri"/>
        <family val="2"/>
        <scheme val="minor"/>
      </rPr>
      <t>d.</t>
    </r>
    <r>
      <rPr>
        <sz val="11"/>
        <rFont val="Calibri"/>
        <family val="2"/>
        <scheme val="minor"/>
      </rPr>
      <t xml:space="preserve"> Solicitantul are documentația tehnico-economică faza SF/DALI elaborată și  conformă grilei de verificare SF/DALI (Anexa II.2), inclusiv DTAC și Autorizație de construire emisă.</t>
    </r>
  </si>
  <si>
    <r>
      <rPr>
        <b/>
        <sz val="11"/>
        <rFont val="Calibri"/>
        <family val="2"/>
        <scheme val="minor"/>
      </rPr>
      <t>e.</t>
    </r>
    <r>
      <rPr>
        <sz val="11"/>
        <rFont val="Calibri"/>
        <family val="2"/>
        <scheme val="minor"/>
      </rPr>
      <t xml:space="preserve"> Solicitantul are documentația tehnico-economică faza SF/DALI elaborată și  conformă grilei de verificare SF/DALI (Anexa II.2)</t>
    </r>
  </si>
  <si>
    <r>
      <rPr>
        <b/>
        <sz val="11"/>
        <rFont val="Calibri"/>
        <family val="2"/>
        <scheme val="minor"/>
      </rPr>
      <t xml:space="preserve">a. </t>
    </r>
    <r>
      <rPr>
        <sz val="11"/>
        <rFont val="Calibri"/>
        <family val="2"/>
        <scheme val="minor"/>
      </rPr>
      <t xml:space="preserve">
</t>
    </r>
    <r>
      <rPr>
        <b/>
        <sz val="11"/>
        <rFont val="Calibri"/>
        <family val="2"/>
        <scheme val="minor"/>
      </rPr>
      <t>SF/DALI:</t>
    </r>
    <r>
      <rPr>
        <sz val="11"/>
        <rFont val="Calibri"/>
        <family val="2"/>
        <scheme val="minor"/>
      </rPr>
      <t xml:space="preserve">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t>
    </r>
  </si>
  <si>
    <r>
      <rPr>
        <b/>
        <sz val="11"/>
        <rFont val="Calibri"/>
        <family val="2"/>
        <scheme val="minor"/>
      </rPr>
      <t>b.</t>
    </r>
    <r>
      <rPr>
        <sz val="11"/>
        <rFont val="Calibri"/>
        <family val="2"/>
        <scheme val="minor"/>
      </rPr>
      <t xml:space="preserve"> 
</t>
    </r>
    <r>
      <rPr>
        <b/>
        <sz val="11"/>
        <rFont val="Calibri"/>
        <family val="2"/>
        <scheme val="minor"/>
      </rPr>
      <t>SF/DALI:</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PT:</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r>
  </si>
  <si>
    <r>
      <rPr>
        <b/>
        <sz val="11"/>
        <rFont val="Calibri"/>
        <family val="2"/>
        <scheme val="minor"/>
      </rPr>
      <t>c. 
SF/DALI:</t>
    </r>
    <r>
      <rPr>
        <sz val="11"/>
        <rFont val="Calibri"/>
        <family val="2"/>
        <scheme val="minor"/>
      </rPr>
      <t xml:space="preserve"> Soluţia tehnică propusă prin proiect răspunde în totalitate scopului/ obiectivelor acestuia.
</t>
    </r>
    <r>
      <rPr>
        <b/>
        <sz val="11"/>
        <rFont val="Calibri"/>
        <family val="2"/>
        <scheme val="minor"/>
      </rPr>
      <t>PT:</t>
    </r>
    <r>
      <rPr>
        <sz val="11"/>
        <rFont val="Calibri"/>
        <family val="2"/>
        <scheme val="minor"/>
      </rPr>
      <t xml:space="preserve">  Soluţia tehnică propusă prin proiect răspunde scopului/ obiectivelor acestuia.</t>
    </r>
  </si>
  <si>
    <r>
      <rPr>
        <b/>
        <sz val="11"/>
        <rFont val="Calibri"/>
        <family val="2"/>
        <scheme val="minor"/>
      </rPr>
      <t xml:space="preserve">d. </t>
    </r>
    <r>
      <rPr>
        <sz val="11"/>
        <rFont val="Calibri"/>
        <family val="2"/>
        <scheme val="minor"/>
      </rPr>
      <t xml:space="preserve">
</t>
    </r>
    <r>
      <rPr>
        <b/>
        <sz val="11"/>
        <rFont val="Calibri"/>
        <family val="2"/>
        <scheme val="minor"/>
      </rPr>
      <t>SF/DALI:</t>
    </r>
    <r>
      <rPr>
        <sz val="11"/>
        <rFont val="Calibri"/>
        <family val="2"/>
        <scheme val="minor"/>
      </rPr>
      <t xml:space="preserve"> Sunt descrise ipotezele de lucru şi modul in care a fost realizata evaluarea alternativelor optime selectate. A fost realizata analiza si selecția variantei optime.
</t>
    </r>
    <r>
      <rPr>
        <b/>
        <sz val="11"/>
        <rFont val="Calibri"/>
        <family val="2"/>
        <scheme val="minor"/>
      </rPr>
      <t>PT:</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şi documentele privind imobilul anexat la cererea de finanţare.</t>
    </r>
  </si>
  <si>
    <r>
      <rPr>
        <b/>
        <sz val="11"/>
        <rFont val="Calibri"/>
        <family val="2"/>
        <scheme val="minor"/>
      </rPr>
      <t>e. 
SF/DALI:</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şi documentele privind imobilul anexat la cererea de finanţare.
</t>
    </r>
    <r>
      <rPr>
        <b/>
        <sz val="11"/>
        <rFont val="Calibri"/>
        <family val="2"/>
        <scheme val="minor"/>
      </rPr>
      <t xml:space="preserve">PT: </t>
    </r>
    <r>
      <rPr>
        <sz val="11"/>
        <rFont val="Calibri"/>
        <family val="2"/>
        <scheme val="minor"/>
      </rPr>
      <t xml:space="preserve">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r>
  </si>
  <si>
    <r>
      <rPr>
        <b/>
        <sz val="11"/>
        <rFont val="Calibri"/>
        <family val="2"/>
        <scheme val="minor"/>
      </rPr>
      <t>b.</t>
    </r>
    <r>
      <rPr>
        <sz val="11"/>
        <rFont val="Calibri"/>
        <family val="2"/>
        <scheme val="minor"/>
      </rPr>
      <t xml:space="preserve"> Bugetul (secţiunea _ din cererea de finanţare) este complet şi corelat cu activitatile prevazute, cu resursele materiale implicate in realizarea proiectului, adica: nu exista mentiuni in sectiunile privind activitatile, resursele si rezultatele anticipate din cererea de finantare care nu au acoperire într-un subcapitol bugetar / linie bugetară; de asemenea, nu există subcapitol bugetar / linie bugetară fără corespondenta in sectiunile privind activitatile, resursele si rezultatele.
</t>
    </r>
  </si>
  <si>
    <r>
      <rPr>
        <b/>
        <sz val="11"/>
        <rFont val="Calibri"/>
        <family val="2"/>
        <scheme val="minor"/>
      </rPr>
      <t xml:space="preserve">a. </t>
    </r>
    <r>
      <rPr>
        <sz val="11"/>
        <rFont val="Calibri"/>
        <family val="2"/>
        <scheme val="minor"/>
      </rPr>
      <t xml:space="preserve">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priveste cheltuielile directe. Există corelare între buget  și sursele de finanțare.
Achiziționarea lucrărilor/echipamentelor prevăzute în proiect este necesară și oportună, conform obiectivelor proiectului</t>
    </r>
  </si>
  <si>
    <t xml:space="preserve">Calitatea/coerența documentaţiei tehnico-economice Faza SF /DALI/PT </t>
  </si>
  <si>
    <r>
      <t xml:space="preserve">Se va verifica pe baza datelor din documentația tehnico-economică SF/DALI/PT, cererea de finanțare. </t>
    </r>
    <r>
      <rPr>
        <b/>
        <sz val="11"/>
        <rFont val="Calibri"/>
        <family val="2"/>
        <scheme val="minor"/>
      </rPr>
      <t>Notă:</t>
    </r>
    <r>
      <rPr>
        <sz val="11"/>
        <rFont val="Calibri"/>
        <family val="2"/>
        <scheme val="minor"/>
      </rPr>
      <t xml:space="preserve"> Se vor avea în vedere tipurile de acţiuni identificate în secţiunea 5.2.2 din Ghidul solicitantului.</t>
    </r>
  </si>
  <si>
    <t>Documentația tehnico-economică SF/DALI/PT</t>
  </si>
  <si>
    <t>Documentația tehnico-economică SF/DALI/PT, Cererea de finanțare.</t>
  </si>
  <si>
    <t>1.1</t>
  </si>
  <si>
    <t>1.2</t>
  </si>
  <si>
    <t>1.3</t>
  </si>
  <si>
    <t>3.2</t>
  </si>
  <si>
    <t>3.3</t>
  </si>
  <si>
    <t>3.4</t>
  </si>
  <si>
    <t>4.1</t>
  </si>
  <si>
    <r>
      <rPr>
        <b/>
        <sz val="11"/>
        <rFont val="Calibri"/>
        <family val="2"/>
        <scheme val="minor"/>
      </rPr>
      <t xml:space="preserve">b. </t>
    </r>
    <r>
      <rPr>
        <sz val="11"/>
        <rFont val="Calibri"/>
        <family val="2"/>
        <scheme val="minor"/>
      </rPr>
      <t> Solicitantul are documentaţia  tehnico-economică faza SF/DALI elaborată și  conformă grilei de verificare SF/DALI (Anexa II.2) fără a avea documentaţia  tehnico-economică faza PT finalizată și contractul de proiectare și execuție de lucrări este atribuit după 01.01.2021.</t>
    </r>
  </si>
  <si>
    <r>
      <rPr>
        <b/>
        <sz val="11"/>
        <rFont val="Calibri"/>
        <family val="2"/>
        <scheme val="minor"/>
      </rPr>
      <t xml:space="preserve">c. </t>
    </r>
    <r>
      <rPr>
        <sz val="11"/>
        <rFont val="Calibri"/>
        <family val="2"/>
        <scheme val="minor"/>
      </rPr>
      <t xml:space="preserve">Solicitantul are documentaţia  tehnico-economică faza PT elaborată și  conformă grilei de verificare PT (Anexa II.3) și Autorizație de Construire emisă. </t>
    </r>
  </si>
  <si>
    <r>
      <rPr>
        <b/>
        <sz val="11"/>
        <rFont val="Calibri"/>
        <family val="2"/>
        <scheme val="minor"/>
      </rPr>
      <t>a.</t>
    </r>
    <r>
      <rPr>
        <sz val="11"/>
        <color rgb="FFFF0000"/>
        <rFont val="Calibri"/>
        <family val="2"/>
        <scheme val="minor"/>
      </rPr>
      <t> </t>
    </r>
    <r>
      <rPr>
        <sz val="11"/>
        <rFont val="Calibri"/>
        <family val="2"/>
        <scheme val="minor"/>
      </rPr>
      <t>Solicitantul are documentaţia  tehnico-economică faza PT elaborată și conformă grilei de verificare PT (Anexa II.3), Autorizatie de Construire emisă, și contractul de lucrari/proiectare si executie de lucrari, este atribuit după 01.01.2021.</t>
    </r>
  </si>
  <si>
    <t>Soluții pentru creșterea siguranței traficului - număr de activități (tipuri) combinate destinate siguranței traficului din proiect</t>
  </si>
  <si>
    <t>3 activități combinate</t>
  </si>
  <si>
    <t>2 activități combinate</t>
  </si>
  <si>
    <t>1 tip de activitate</t>
  </si>
  <si>
    <t xml:space="preserve">4 activități combinate </t>
  </si>
  <si>
    <t>Soluții pentru creșterea siguranței traficului - tipuri de activități</t>
  </si>
  <si>
    <r>
      <t xml:space="preserve">Se va verifica pe baza datelor din documentația tehnico-economică SF/DALI/PT. </t>
    </r>
    <r>
      <rPr>
        <b/>
        <sz val="11"/>
        <rFont val="Calibri"/>
        <family val="2"/>
        <scheme val="minor"/>
      </rPr>
      <t>Notă:</t>
    </r>
    <r>
      <rPr>
        <sz val="11"/>
        <rFont val="Calibri"/>
        <family val="2"/>
        <scheme val="minor"/>
      </rPr>
      <t xml:space="preserve"> În cazul existenței mai multor tipuri de activități se va puncta soluția superioară.</t>
    </r>
  </si>
  <si>
    <r>
      <t xml:space="preserve">Se verifica studiul de trafic/ Rapoartele de inspecție de siguranță rutieră (ISR), întocmite în conformitate cu prevederile Legii 265/2008, republicată, cu modificările şi completările ulterioare,  Planificarea resurselor materiale necesare asigurării siguranței rutiere continue. </t>
    </r>
    <r>
      <rPr>
        <b/>
        <sz val="11"/>
        <rFont val="Calibri"/>
        <family val="2"/>
        <scheme val="minor"/>
      </rPr>
      <t>Notă:</t>
    </r>
    <r>
      <rPr>
        <sz val="11"/>
        <rFont val="Calibri"/>
        <family val="2"/>
        <scheme val="minor"/>
      </rPr>
      <t xml:space="preserve"> În cazul depunerii a mai multor studii de trafic/rapoarte de siguranță rutieră se va puncta fiecare studiu/document în parte. În cazul activităților de tipul iluminării corespunzătoare a trecerilor de pietoni pe timp de noapte se consideră îndeplinit subcriteriul și punctajul va fi 1. Dacă unul dintre ele obține 0 puncte proiectul va fi respins.</t>
    </r>
  </si>
  <si>
    <t xml:space="preserve">Se va nota în baza informațiilor incluse în cererea de finanțare, matricea de rorelare, acordului de parteneriat, documentatia tehnico-economică. </t>
  </si>
  <si>
    <t>Formularul cererii de finanțare</t>
  </si>
  <si>
    <t>Formularul cererii de finanțare și centralizatorul privind justificarea costurilor</t>
  </si>
  <si>
    <r>
      <rPr>
        <b/>
        <sz val="11"/>
        <rFont val="Calibri"/>
        <family val="2"/>
        <scheme val="minor"/>
      </rPr>
      <t>c.</t>
    </r>
    <r>
      <rPr>
        <sz val="11"/>
        <rFont val="Calibri"/>
        <family val="2"/>
        <scheme val="minor"/>
      </rPr>
      <t xml:space="preserve">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și justificate de către solicitant prin citarea unor surse independente și verificabile, conform prevederilor din ghidul solicitantului).</t>
    </r>
  </si>
  <si>
    <t>Formularul cererii de finanțare, fișele de post si CV-uri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</si>
</sst>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sz val="11"/>
      <color rgb="FFFF0000"/>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b/>
      <sz val="14"/>
      <color theme="0"/>
      <name val="Calibri"/>
      <family val="2"/>
      <scheme val="minor"/>
    </font>
    <font>
      <b/>
      <sz val="11"/>
      <color theme="4" tint="-0.249977111117893"/>
      <name val="Calibri"/>
      <family val="2"/>
      <scheme val="minor"/>
    </font>
    <font>
      <sz val="11"/>
      <color theme="4" tint="-0.249977111117893"/>
      <name val="Calibri"/>
      <family val="2"/>
      <scheme val="minor"/>
    </font>
    <font>
      <sz val="14"/>
      <name val="Calibri"/>
      <family val="2"/>
      <scheme val="minor"/>
    </font>
  </fonts>
  <fills count="1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4F8A"/>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7" fillId="0" borderId="0"/>
    <xf numFmtId="0" fontId="6" fillId="4" borderId="7" applyNumberFormat="0" applyAlignment="0" applyProtection="0"/>
  </cellStyleXfs>
  <cellXfs count="82">
    <xf numFmtId="0" fontId="0" fillId="0" borderId="0" xfId="0"/>
    <xf numFmtId="0" fontId="12" fillId="0" borderId="0" xfId="0" applyFont="1" applyAlignment="1">
      <alignment horizontal="center" vertical="center" wrapText="1"/>
    </xf>
    <xf numFmtId="0" fontId="5" fillId="0" borderId="0" xfId="0" applyFont="1" applyAlignment="1">
      <alignment horizontal="center" vertical="center" wrapText="1"/>
    </xf>
    <xf numFmtId="0" fontId="5" fillId="5"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horizontal="left" vertical="top" wrapText="1"/>
    </xf>
    <xf numFmtId="0" fontId="12" fillId="0" borderId="1" xfId="0" applyFont="1" applyBorder="1" applyAlignment="1">
      <alignment vertical="center" wrapText="1"/>
    </xf>
    <xf numFmtId="0" fontId="5" fillId="0" borderId="0" xfId="0" applyFont="1" applyAlignment="1">
      <alignment wrapText="1"/>
    </xf>
    <xf numFmtId="0" fontId="5" fillId="3" borderId="0" xfId="0" applyFont="1" applyFill="1" applyAlignment="1">
      <alignment wrapText="1"/>
    </xf>
    <xf numFmtId="0" fontId="5" fillId="6" borderId="0" xfId="0" applyFont="1" applyFill="1" applyAlignment="1">
      <alignment wrapText="1"/>
    </xf>
    <xf numFmtId="0" fontId="12" fillId="3" borderId="0" xfId="0" applyFont="1" applyFill="1" applyAlignment="1">
      <alignment wrapText="1"/>
    </xf>
    <xf numFmtId="0" fontId="12" fillId="5" borderId="0" xfId="0" applyFont="1" applyFill="1" applyAlignment="1">
      <alignment wrapText="1"/>
    </xf>
    <xf numFmtId="0" fontId="9" fillId="3" borderId="0" xfId="0" applyFont="1" applyFill="1" applyAlignment="1">
      <alignment wrapText="1"/>
    </xf>
    <xf numFmtId="0" fontId="9" fillId="5" borderId="0" xfId="0" applyFont="1" applyFill="1" applyAlignment="1">
      <alignment wrapText="1"/>
    </xf>
    <xf numFmtId="0" fontId="5" fillId="2" borderId="0" xfId="0" applyFont="1" applyFill="1" applyAlignment="1">
      <alignment wrapText="1"/>
    </xf>
    <xf numFmtId="0" fontId="10" fillId="3" borderId="0" xfId="0" applyFont="1" applyFill="1" applyAlignment="1">
      <alignment wrapText="1"/>
    </xf>
    <xf numFmtId="0" fontId="10" fillId="7" borderId="0" xfId="0" applyFont="1" applyFill="1" applyAlignment="1">
      <alignment wrapText="1"/>
    </xf>
    <xf numFmtId="0" fontId="5" fillId="0" borderId="0" xfId="0" applyFont="1" applyAlignment="1">
      <alignment horizontal="center" wrapText="1"/>
    </xf>
    <xf numFmtId="0" fontId="11" fillId="9" borderId="1" xfId="0" applyFont="1" applyFill="1" applyBorder="1" applyAlignment="1">
      <alignment horizontal="center" vertical="center" wrapText="1"/>
    </xf>
    <xf numFmtId="0" fontId="11" fillId="10" borderId="1" xfId="0" applyFont="1" applyFill="1" applyBorder="1" applyAlignment="1">
      <alignment horizontal="center" vertical="center" wrapText="1"/>
    </xf>
    <xf numFmtId="0" fontId="11" fillId="9" borderId="1" xfId="0" applyFont="1" applyFill="1" applyBorder="1" applyAlignment="1">
      <alignment horizontal="left" vertical="top" wrapText="1"/>
    </xf>
    <xf numFmtId="0" fontId="11" fillId="9" borderId="1" xfId="0" applyFont="1" applyFill="1" applyBorder="1" applyAlignment="1">
      <alignment horizontal="left" vertical="center" wrapText="1"/>
    </xf>
    <xf numFmtId="49" fontId="11" fillId="10" borderId="1" xfId="0" applyNumberFormat="1" applyFont="1" applyFill="1" applyBorder="1" applyAlignment="1">
      <alignment horizontal="center" vertical="center" wrapText="1"/>
    </xf>
    <xf numFmtId="0" fontId="11" fillId="10" borderId="1" xfId="0" applyFont="1" applyFill="1" applyBorder="1" applyAlignment="1">
      <alignment vertical="center" wrapText="1"/>
    </xf>
    <xf numFmtId="0" fontId="11" fillId="9" borderId="4" xfId="0" applyFont="1" applyFill="1" applyBorder="1" applyAlignment="1">
      <alignment horizontal="center" vertical="top" wrapText="1"/>
    </xf>
    <xf numFmtId="0" fontId="11" fillId="9" borderId="1" xfId="0" applyFont="1" applyFill="1" applyBorder="1" applyAlignment="1">
      <alignment horizontal="center" vertical="top" wrapText="1"/>
    </xf>
    <xf numFmtId="0" fontId="19" fillId="11" borderId="4" xfId="2" applyFont="1" applyFill="1" applyBorder="1" applyAlignment="1">
      <alignment horizontal="left" vertical="center" wrapText="1"/>
    </xf>
    <xf numFmtId="0" fontId="19" fillId="11" borderId="4" xfId="2" applyFont="1" applyFill="1" applyBorder="1" applyAlignment="1">
      <alignment horizontal="center" vertical="center" wrapText="1"/>
    </xf>
    <xf numFmtId="49" fontId="11" fillId="10" borderId="1" xfId="0" applyNumberFormat="1" applyFont="1" applyFill="1" applyBorder="1" applyAlignment="1">
      <alignment horizontal="left" vertical="center" wrapText="1"/>
    </xf>
    <xf numFmtId="0" fontId="11" fillId="9" borderId="4" xfId="0" applyFont="1" applyFill="1" applyBorder="1" applyAlignment="1">
      <alignment horizontal="left" vertical="top" wrapText="1"/>
    </xf>
    <xf numFmtId="0" fontId="12"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wrapText="1"/>
    </xf>
    <xf numFmtId="0" fontId="12" fillId="0" borderId="4" xfId="0" applyFont="1" applyBorder="1" applyAlignment="1" applyProtection="1">
      <alignment horizontal="center" vertical="center" wrapText="1"/>
      <protection locked="0"/>
    </xf>
    <xf numFmtId="0" fontId="12" fillId="0" borderId="4" xfId="0" applyFont="1" applyBorder="1" applyAlignment="1">
      <alignment horizontal="center" vertical="center" wrapText="1"/>
    </xf>
    <xf numFmtId="0" fontId="3" fillId="0" borderId="1" xfId="0" applyFont="1" applyBorder="1" applyAlignment="1">
      <alignment horizontal="center" vertical="center" wrapText="1"/>
    </xf>
    <xf numFmtId="0" fontId="11" fillId="10" borderId="1" xfId="0" applyFont="1" applyFill="1" applyBorder="1" applyAlignment="1">
      <alignment horizontal="left" vertical="center" wrapText="1"/>
    </xf>
    <xf numFmtId="0" fontId="11" fillId="12" borderId="1" xfId="0" applyFont="1" applyFill="1" applyBorder="1" applyAlignment="1">
      <alignment horizontal="left" vertical="center" wrapText="1"/>
    </xf>
    <xf numFmtId="0" fontId="11" fillId="12" borderId="1" xfId="0" applyFont="1" applyFill="1" applyBorder="1" applyAlignment="1">
      <alignment horizontal="center" vertical="center" wrapText="1"/>
    </xf>
    <xf numFmtId="0" fontId="14" fillId="8" borderId="1" xfId="0" applyFont="1" applyFill="1" applyBorder="1" applyAlignment="1">
      <alignment horizontal="center" vertical="center" wrapText="1"/>
    </xf>
    <xf numFmtId="0" fontId="15" fillId="8" borderId="1" xfId="0" applyFont="1" applyFill="1" applyBorder="1" applyAlignment="1">
      <alignment horizontal="center" vertical="center" wrapText="1"/>
    </xf>
    <xf numFmtId="49" fontId="11" fillId="10" borderId="4" xfId="0" applyNumberFormat="1" applyFont="1" applyFill="1" applyBorder="1" applyAlignment="1">
      <alignment horizontal="center" vertical="center" wrapText="1"/>
    </xf>
    <xf numFmtId="49" fontId="11" fillId="10" borderId="4" xfId="0" applyNumberFormat="1" applyFont="1" applyFill="1" applyBorder="1" applyAlignment="1">
      <alignment horizontal="center" vertical="top" wrapText="1"/>
    </xf>
    <xf numFmtId="1" fontId="11" fillId="10" borderId="1" xfId="0" applyNumberFormat="1" applyFont="1" applyFill="1" applyBorder="1" applyAlignment="1">
      <alignment horizontal="center" vertical="center" wrapText="1"/>
    </xf>
    <xf numFmtId="49" fontId="11" fillId="10" borderId="6" xfId="0" applyNumberFormat="1" applyFont="1" applyFill="1" applyBorder="1" applyAlignment="1">
      <alignment horizontal="center" vertical="top" wrapText="1"/>
    </xf>
    <xf numFmtId="0" fontId="11" fillId="12" borderId="4" xfId="0" applyFont="1" applyFill="1" applyBorder="1" applyAlignment="1">
      <alignment horizontal="center" vertical="top" wrapText="1"/>
    </xf>
    <xf numFmtId="0" fontId="2" fillId="0" borderId="0" xfId="0" applyFont="1" applyAlignment="1">
      <alignment wrapText="1"/>
    </xf>
    <xf numFmtId="0" fontId="11" fillId="12" borderId="4" xfId="0" applyFont="1" applyFill="1" applyBorder="1" applyAlignment="1">
      <alignment horizontal="left" vertical="center" wrapText="1"/>
    </xf>
    <xf numFmtId="0" fontId="11" fillId="12" borderId="4" xfId="0" applyFont="1" applyFill="1" applyBorder="1" applyAlignment="1">
      <alignment horizontal="center" vertical="center" wrapText="1"/>
    </xf>
    <xf numFmtId="0" fontId="12" fillId="0" borderId="2" xfId="0" applyFont="1" applyBorder="1" applyAlignment="1">
      <alignment vertical="top" wrapText="1"/>
    </xf>
    <xf numFmtId="0" fontId="0" fillId="0" borderId="8" xfId="0" applyBorder="1" applyAlignment="1">
      <alignment vertical="top" wrapText="1"/>
    </xf>
    <xf numFmtId="0" fontId="0" fillId="0" borderId="3" xfId="0" applyBorder="1" applyAlignment="1">
      <alignment vertical="top" wrapText="1"/>
    </xf>
    <xf numFmtId="0" fontId="0" fillId="0" borderId="8" xfId="0" applyBorder="1" applyAlignment="1">
      <alignment wrapText="1"/>
    </xf>
    <xf numFmtId="0" fontId="0" fillId="0" borderId="3" xfId="0" applyBorder="1" applyAlignment="1">
      <alignment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0" fillId="0" borderId="5" xfId="0" applyBorder="1" applyAlignment="1">
      <alignment horizontal="center" vertical="center" wrapText="1"/>
    </xf>
    <xf numFmtId="0" fontId="11" fillId="9" borderId="4" xfId="0" applyFont="1" applyFill="1" applyBorder="1" applyAlignment="1">
      <alignment horizontal="center" vertical="top" wrapText="1"/>
    </xf>
    <xf numFmtId="0" fontId="11" fillId="9" borderId="6" xfId="0" applyFont="1" applyFill="1" applyBorder="1" applyAlignment="1">
      <alignment horizontal="center" vertical="top" wrapText="1"/>
    </xf>
    <xf numFmtId="0" fontId="12" fillId="0" borderId="5" xfId="0" applyFont="1" applyBorder="1" applyAlignment="1">
      <alignment horizontal="center" vertical="center" wrapText="1"/>
    </xf>
    <xf numFmtId="0" fontId="11" fillId="12" borderId="4" xfId="0" applyFont="1" applyFill="1" applyBorder="1" applyAlignment="1">
      <alignment horizontal="center" vertical="top" wrapText="1"/>
    </xf>
    <xf numFmtId="0" fontId="11" fillId="12" borderId="6" xfId="0" applyFont="1" applyFill="1" applyBorder="1" applyAlignment="1">
      <alignment horizontal="center" vertical="top" wrapText="1"/>
    </xf>
    <xf numFmtId="0" fontId="11" fillId="12" borderId="5" xfId="0" applyFont="1" applyFill="1" applyBorder="1" applyAlignment="1">
      <alignment horizontal="center" vertical="top" wrapText="1"/>
    </xf>
    <xf numFmtId="0" fontId="15" fillId="8" borderId="2" xfId="0" applyFont="1" applyFill="1" applyBorder="1" applyAlignment="1">
      <alignment horizontal="left" vertical="center" wrapText="1"/>
    </xf>
    <xf numFmtId="0" fontId="15" fillId="8" borderId="3" xfId="0" applyFont="1" applyFill="1" applyBorder="1" applyAlignment="1">
      <alignment horizontal="left" vertical="center" wrapText="1"/>
    </xf>
    <xf numFmtId="49" fontId="11" fillId="9" borderId="4" xfId="0" applyNumberFormat="1" applyFont="1" applyFill="1" applyBorder="1" applyAlignment="1">
      <alignment horizontal="center" vertical="top" wrapText="1"/>
    </xf>
    <xf numFmtId="49" fontId="11" fillId="9" borderId="6" xfId="0" applyNumberFormat="1" applyFont="1" applyFill="1" applyBorder="1" applyAlignment="1">
      <alignment horizontal="center" vertical="top" wrapText="1"/>
    </xf>
    <xf numFmtId="0" fontId="12" fillId="0" borderId="2" xfId="0" applyFont="1" applyBorder="1" applyAlignment="1">
      <alignment horizontal="left" vertical="center" wrapText="1"/>
    </xf>
    <xf numFmtId="0" fontId="0" fillId="0" borderId="8" xfId="0" applyBorder="1" applyAlignment="1">
      <alignment vertical="center" wrapText="1"/>
    </xf>
    <xf numFmtId="0" fontId="0" fillId="0" borderId="3" xfId="0" applyBorder="1" applyAlignment="1">
      <alignment vertical="center" wrapText="1"/>
    </xf>
    <xf numFmtId="0" fontId="12" fillId="0" borderId="2" xfId="0" applyFont="1" applyBorder="1" applyAlignment="1">
      <alignmen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1" fillId="0" borderId="0" xfId="0" applyFont="1" applyAlignment="1">
      <alignment horizontal="left" vertical="center"/>
    </xf>
    <xf numFmtId="0" fontId="18" fillId="0" borderId="0" xfId="0" applyFont="1" applyAlignment="1">
      <alignment horizontal="right" vertical="center" wrapText="1"/>
    </xf>
    <xf numFmtId="0" fontId="22" fillId="0" borderId="0" xfId="0" applyFont="1" applyAlignment="1">
      <alignment horizontal="right" vertical="center"/>
    </xf>
    <xf numFmtId="0" fontId="18" fillId="0" borderId="0" xfId="0" applyFont="1" applyAlignment="1">
      <alignment horizontal="center" vertical="top" wrapText="1"/>
    </xf>
    <xf numFmtId="0" fontId="0" fillId="0" borderId="0" xfId="0" applyAlignment="1">
      <alignment horizontal="center"/>
    </xf>
    <xf numFmtId="0" fontId="14" fillId="8" borderId="1" xfId="0" applyFont="1" applyFill="1" applyBorder="1" applyAlignment="1">
      <alignment horizontal="center" vertical="center" wrapText="1"/>
    </xf>
    <xf numFmtId="0" fontId="15" fillId="8" borderId="9" xfId="0" applyFont="1" applyFill="1" applyBorder="1" applyAlignment="1">
      <alignment horizontal="left" vertical="center" wrapText="1"/>
    </xf>
    <xf numFmtId="0" fontId="15" fillId="8" borderId="10" xfId="0" applyFont="1" applyFill="1" applyBorder="1" applyAlignment="1">
      <alignment horizontal="left" vertical="center" wrapText="1"/>
    </xf>
    <xf numFmtId="0" fontId="1" fillId="0" borderId="1" xfId="0" applyFont="1" applyBorder="1" applyAlignment="1">
      <alignment horizontal="center" vertical="center" wrapText="1"/>
    </xf>
  </cellXfs>
  <cellStyles count="3">
    <cellStyle name="Check Cell" xfId="2" builtinId="23"/>
    <cellStyle name="Normal" xfId="0" builtinId="0"/>
    <cellStyle name="Normal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58"/>
  <sheetViews>
    <sheetView tabSelected="1" topLeftCell="A47" zoomScale="78" zoomScaleNormal="78" zoomScaleSheetLayoutView="55" workbookViewId="0">
      <selection activeCell="H55" sqref="H55"/>
    </sheetView>
  </sheetViews>
  <sheetFormatPr defaultColWidth="9.08984375" defaultRowHeight="14.5" x14ac:dyDescent="0.35"/>
  <cols>
    <col min="1" max="1" width="9" style="18" customWidth="1"/>
    <col min="2" max="2" width="78.6328125" style="8" customWidth="1"/>
    <col min="3" max="4" width="11.6328125" style="1" customWidth="1"/>
    <col min="5" max="5" width="39.453125" style="1" customWidth="1"/>
    <col min="6" max="6" width="25.36328125" style="1" customWidth="1"/>
    <col min="7" max="42" width="9.08984375" style="9"/>
    <col min="43" max="16384" width="9.08984375" style="3"/>
  </cols>
  <sheetData>
    <row r="1" spans="1:6" ht="100.5" customHeight="1" x14ac:dyDescent="0.35">
      <c r="A1" s="71" t="s">
        <v>49</v>
      </c>
      <c r="B1" s="72"/>
      <c r="C1" s="73"/>
      <c r="D1" s="73"/>
      <c r="E1" s="73"/>
      <c r="F1" s="73"/>
    </row>
    <row r="2" spans="1:6" ht="18.5" x14ac:dyDescent="0.35">
      <c r="A2" s="74" t="s">
        <v>45</v>
      </c>
      <c r="B2" s="75"/>
      <c r="C2" s="75"/>
      <c r="D2" s="75"/>
      <c r="E2" s="75"/>
      <c r="F2" s="75"/>
    </row>
    <row r="3" spans="1:6" ht="43" customHeight="1" x14ac:dyDescent="0.35">
      <c r="A3" s="76" t="s">
        <v>46</v>
      </c>
      <c r="B3" s="77"/>
      <c r="C3" s="77"/>
      <c r="D3" s="77"/>
      <c r="E3" s="77"/>
      <c r="F3" s="77"/>
    </row>
    <row r="4" spans="1:6" ht="43.5" x14ac:dyDescent="0.35">
      <c r="A4" s="78" t="s">
        <v>47</v>
      </c>
      <c r="B4" s="78"/>
      <c r="C4" s="39" t="s">
        <v>5</v>
      </c>
      <c r="D4" s="39" t="s">
        <v>26</v>
      </c>
      <c r="E4" s="39" t="s">
        <v>14</v>
      </c>
      <c r="F4" s="39" t="s">
        <v>15</v>
      </c>
    </row>
    <row r="5" spans="1:6" ht="42" customHeight="1" x14ac:dyDescent="0.35">
      <c r="A5" s="79" t="s">
        <v>11</v>
      </c>
      <c r="B5" s="80"/>
      <c r="C5" s="39">
        <f>C6+C24</f>
        <v>88</v>
      </c>
      <c r="D5" s="39"/>
      <c r="E5" s="39"/>
      <c r="F5" s="39"/>
    </row>
    <row r="6" spans="1:6" x14ac:dyDescent="0.35">
      <c r="A6" s="23" t="s">
        <v>4</v>
      </c>
      <c r="B6" s="23" t="s">
        <v>7</v>
      </c>
      <c r="C6" s="43">
        <f>C7+C13+C18</f>
        <v>68</v>
      </c>
      <c r="D6" s="43"/>
      <c r="E6" s="23"/>
      <c r="F6" s="23"/>
    </row>
    <row r="7" spans="1:6" ht="29" x14ac:dyDescent="0.35">
      <c r="A7" s="65" t="s">
        <v>71</v>
      </c>
      <c r="B7" s="22" t="s">
        <v>81</v>
      </c>
      <c r="C7" s="19">
        <v>30</v>
      </c>
      <c r="D7" s="19" t="s">
        <v>27</v>
      </c>
      <c r="E7" s="22"/>
      <c r="F7" s="22"/>
    </row>
    <row r="8" spans="1:6" x14ac:dyDescent="0.35">
      <c r="A8" s="66"/>
      <c r="B8" s="4" t="s">
        <v>85</v>
      </c>
      <c r="C8" s="5">
        <v>30</v>
      </c>
      <c r="D8" s="54"/>
      <c r="E8" s="54" t="s">
        <v>68</v>
      </c>
      <c r="F8" s="54" t="s">
        <v>70</v>
      </c>
    </row>
    <row r="9" spans="1:6" x14ac:dyDescent="0.35">
      <c r="A9" s="66"/>
      <c r="B9" s="4" t="s">
        <v>82</v>
      </c>
      <c r="C9" s="5">
        <v>25</v>
      </c>
      <c r="D9" s="55"/>
      <c r="E9" s="55"/>
      <c r="F9" s="55"/>
    </row>
    <row r="10" spans="1:6" x14ac:dyDescent="0.35">
      <c r="A10" s="66"/>
      <c r="B10" s="4" t="s">
        <v>83</v>
      </c>
      <c r="C10" s="5">
        <v>20</v>
      </c>
      <c r="D10" s="55"/>
      <c r="E10" s="55"/>
      <c r="F10" s="55"/>
    </row>
    <row r="11" spans="1:6" x14ac:dyDescent="0.35">
      <c r="A11" s="66"/>
      <c r="B11" s="4" t="s">
        <v>84</v>
      </c>
      <c r="C11" s="5">
        <v>15</v>
      </c>
      <c r="D11" s="55"/>
      <c r="E11" s="55"/>
      <c r="F11" s="55"/>
    </row>
    <row r="12" spans="1:6" x14ac:dyDescent="0.35">
      <c r="A12" s="66"/>
      <c r="B12" s="49" t="s">
        <v>28</v>
      </c>
      <c r="C12" s="50"/>
      <c r="D12" s="50"/>
      <c r="E12" s="50"/>
      <c r="F12" s="51"/>
    </row>
    <row r="13" spans="1:6" ht="29" x14ac:dyDescent="0.35">
      <c r="A13" s="65" t="s">
        <v>72</v>
      </c>
      <c r="B13" s="21" t="s">
        <v>3</v>
      </c>
      <c r="C13" s="26">
        <v>8</v>
      </c>
      <c r="D13" s="26" t="s">
        <v>27</v>
      </c>
      <c r="E13" s="21"/>
      <c r="F13" s="21"/>
    </row>
    <row r="14" spans="1:6" ht="43.5" x14ac:dyDescent="0.35">
      <c r="A14" s="66"/>
      <c r="B14" s="4" t="s">
        <v>51</v>
      </c>
      <c r="C14" s="5">
        <v>8</v>
      </c>
      <c r="D14" s="54"/>
      <c r="E14" s="54" t="s">
        <v>30</v>
      </c>
      <c r="F14" s="54" t="s">
        <v>29</v>
      </c>
    </row>
    <row r="15" spans="1:6" ht="43.5" x14ac:dyDescent="0.35">
      <c r="A15" s="66"/>
      <c r="B15" s="4" t="s">
        <v>52</v>
      </c>
      <c r="C15" s="5">
        <v>4</v>
      </c>
      <c r="D15" s="55"/>
      <c r="E15" s="55"/>
      <c r="F15" s="55"/>
    </row>
    <row r="16" spans="1:6" ht="50" customHeight="1" x14ac:dyDescent="0.35">
      <c r="A16" s="66"/>
      <c r="B16" s="6" t="s">
        <v>53</v>
      </c>
      <c r="C16" s="5">
        <v>0</v>
      </c>
      <c r="D16" s="59"/>
      <c r="E16" s="59"/>
      <c r="F16" s="59"/>
    </row>
    <row r="17" spans="1:42" x14ac:dyDescent="0.35">
      <c r="A17" s="66"/>
      <c r="B17" s="49" t="s">
        <v>28</v>
      </c>
      <c r="C17" s="50"/>
      <c r="D17" s="50"/>
      <c r="E17" s="50"/>
      <c r="F17" s="51"/>
    </row>
    <row r="18" spans="1:42" ht="29" x14ac:dyDescent="0.35">
      <c r="A18" s="65" t="s">
        <v>73</v>
      </c>
      <c r="B18" s="22" t="s">
        <v>86</v>
      </c>
      <c r="C18" s="19">
        <v>30</v>
      </c>
      <c r="D18" s="19" t="s">
        <v>27</v>
      </c>
      <c r="E18" s="22"/>
      <c r="F18" s="22"/>
    </row>
    <row r="19" spans="1:42" ht="64.5" customHeight="1" x14ac:dyDescent="0.35">
      <c r="A19" s="66"/>
      <c r="B19" s="7" t="s">
        <v>54</v>
      </c>
      <c r="C19" s="5">
        <v>30</v>
      </c>
      <c r="D19" s="54"/>
      <c r="E19" s="54" t="s">
        <v>87</v>
      </c>
      <c r="F19" s="54" t="s">
        <v>69</v>
      </c>
    </row>
    <row r="20" spans="1:42" ht="65.5" customHeight="1" x14ac:dyDescent="0.35">
      <c r="A20" s="66"/>
      <c r="B20" s="7" t="s">
        <v>55</v>
      </c>
      <c r="C20" s="5">
        <v>25</v>
      </c>
      <c r="D20" s="55"/>
      <c r="E20" s="55"/>
      <c r="F20" s="55"/>
    </row>
    <row r="21" spans="1:42" ht="123.5" customHeight="1" x14ac:dyDescent="0.35">
      <c r="A21" s="66"/>
      <c r="B21" s="46" t="s">
        <v>56</v>
      </c>
      <c r="C21" s="5">
        <v>20</v>
      </c>
      <c r="D21" s="55"/>
      <c r="E21" s="55"/>
      <c r="F21" s="55"/>
    </row>
    <row r="22" spans="1:42" ht="67.5" customHeight="1" x14ac:dyDescent="0.35">
      <c r="A22" s="66"/>
      <c r="B22" s="7" t="s">
        <v>57</v>
      </c>
      <c r="C22" s="5">
        <v>15</v>
      </c>
      <c r="D22" s="59"/>
      <c r="E22" s="59"/>
      <c r="F22" s="59"/>
    </row>
    <row r="23" spans="1:42" x14ac:dyDescent="0.35">
      <c r="A23" s="66"/>
      <c r="B23" s="49" t="s">
        <v>28</v>
      </c>
      <c r="C23" s="52"/>
      <c r="D23" s="52"/>
      <c r="E23" s="52"/>
      <c r="F23" s="53"/>
    </row>
    <row r="24" spans="1:42" s="10" customFormat="1" ht="29" x14ac:dyDescent="0.35">
      <c r="A24" s="42">
        <v>2</v>
      </c>
      <c r="B24" s="41" t="s">
        <v>6</v>
      </c>
      <c r="C24" s="42">
        <v>20</v>
      </c>
      <c r="D24" s="42" t="s">
        <v>27</v>
      </c>
      <c r="E24" s="42"/>
      <c r="F24" s="42"/>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row>
    <row r="25" spans="1:42" ht="50" customHeight="1" x14ac:dyDescent="0.35">
      <c r="A25" s="44"/>
      <c r="B25" s="4" t="s">
        <v>80</v>
      </c>
      <c r="C25" s="5">
        <v>20</v>
      </c>
      <c r="D25" s="54"/>
      <c r="E25" s="54" t="s">
        <v>32</v>
      </c>
      <c r="F25" s="54" t="s">
        <v>31</v>
      </c>
    </row>
    <row r="26" spans="1:42" ht="43.5" x14ac:dyDescent="0.35">
      <c r="A26" s="44"/>
      <c r="B26" s="4" t="s">
        <v>78</v>
      </c>
      <c r="C26" s="5">
        <v>15</v>
      </c>
      <c r="D26" s="55"/>
      <c r="E26" s="55"/>
      <c r="F26" s="55"/>
    </row>
    <row r="27" spans="1:42" ht="40" customHeight="1" x14ac:dyDescent="0.35">
      <c r="A27" s="44"/>
      <c r="B27" s="4" t="s">
        <v>79</v>
      </c>
      <c r="C27" s="5">
        <v>10</v>
      </c>
      <c r="D27" s="55"/>
      <c r="E27" s="55"/>
      <c r="F27" s="55"/>
    </row>
    <row r="28" spans="1:42" ht="35.5" customHeight="1" x14ac:dyDescent="0.35">
      <c r="A28" s="44"/>
      <c r="B28" s="4" t="s">
        <v>58</v>
      </c>
      <c r="C28" s="5">
        <v>5</v>
      </c>
      <c r="D28" s="55"/>
      <c r="E28" s="55"/>
      <c r="F28" s="55"/>
    </row>
    <row r="29" spans="1:42" ht="36" customHeight="1" x14ac:dyDescent="0.35">
      <c r="A29" s="44"/>
      <c r="B29" s="4" t="s">
        <v>59</v>
      </c>
      <c r="C29" s="5">
        <v>0</v>
      </c>
      <c r="D29" s="56"/>
      <c r="E29" s="59"/>
      <c r="F29" s="59"/>
    </row>
    <row r="30" spans="1:42" x14ac:dyDescent="0.35">
      <c r="A30" s="44"/>
      <c r="B30" s="49" t="s">
        <v>28</v>
      </c>
      <c r="C30" s="52"/>
      <c r="D30" s="52"/>
      <c r="E30" s="52"/>
      <c r="F30" s="53"/>
    </row>
    <row r="31" spans="1:42" s="8" customFormat="1" ht="40.5" customHeight="1" x14ac:dyDescent="0.35">
      <c r="A31" s="63" t="s">
        <v>12</v>
      </c>
      <c r="B31" s="64"/>
      <c r="C31" s="40">
        <f>C32+C54</f>
        <v>12</v>
      </c>
      <c r="D31" s="40"/>
      <c r="E31" s="40"/>
      <c r="F31" s="40"/>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row>
    <row r="32" spans="1:42" x14ac:dyDescent="0.35">
      <c r="A32" s="23" t="s">
        <v>21</v>
      </c>
      <c r="B32" s="36" t="s">
        <v>13</v>
      </c>
      <c r="C32" s="20">
        <f>C33+C43+C48+C51</f>
        <v>11</v>
      </c>
      <c r="D32" s="20"/>
      <c r="E32" s="24"/>
      <c r="F32" s="24"/>
    </row>
    <row r="33" spans="1:42" ht="43.5" x14ac:dyDescent="0.35">
      <c r="A33" s="19" t="s">
        <v>48</v>
      </c>
      <c r="B33" s="22" t="s">
        <v>33</v>
      </c>
      <c r="C33" s="19">
        <f>C34+C40</f>
        <v>6</v>
      </c>
      <c r="D33" s="19" t="s">
        <v>34</v>
      </c>
      <c r="E33" s="19"/>
      <c r="F33" s="19"/>
    </row>
    <row r="34" spans="1:42" s="9" customFormat="1" ht="43.5" x14ac:dyDescent="0.35">
      <c r="A34" s="60" t="s">
        <v>50</v>
      </c>
      <c r="B34" s="37" t="s">
        <v>67</v>
      </c>
      <c r="C34" s="38">
        <f>SUM(C35:C39)</f>
        <v>5</v>
      </c>
      <c r="D34" s="38" t="s">
        <v>34</v>
      </c>
      <c r="E34" s="37"/>
      <c r="F34" s="37"/>
    </row>
    <row r="35" spans="1:42" ht="145" x14ac:dyDescent="0.35">
      <c r="A35" s="61"/>
      <c r="B35" s="4" t="s">
        <v>60</v>
      </c>
      <c r="C35" s="5">
        <v>1</v>
      </c>
      <c r="D35" s="5"/>
      <c r="E35" s="31" t="s">
        <v>37</v>
      </c>
      <c r="F35" s="31" t="s">
        <v>20</v>
      </c>
    </row>
    <row r="36" spans="1:42" ht="159.5" x14ac:dyDescent="0.35">
      <c r="A36" s="61"/>
      <c r="B36" s="4" t="s">
        <v>61</v>
      </c>
      <c r="C36" s="5">
        <v>1</v>
      </c>
      <c r="D36" s="5"/>
      <c r="E36" s="31" t="s">
        <v>36</v>
      </c>
      <c r="F36" s="31" t="s">
        <v>19</v>
      </c>
    </row>
    <row r="37" spans="1:42" ht="159.5" x14ac:dyDescent="0.35">
      <c r="A37" s="61"/>
      <c r="B37" s="4" t="s">
        <v>62</v>
      </c>
      <c r="C37" s="5">
        <v>1</v>
      </c>
      <c r="D37" s="5"/>
      <c r="E37" s="31" t="s">
        <v>36</v>
      </c>
      <c r="F37" s="31" t="s">
        <v>19</v>
      </c>
    </row>
    <row r="38" spans="1:42" ht="159.5" x14ac:dyDescent="0.35">
      <c r="A38" s="61"/>
      <c r="B38" s="4" t="s">
        <v>63</v>
      </c>
      <c r="C38" s="5">
        <v>1</v>
      </c>
      <c r="D38" s="5"/>
      <c r="E38" s="31" t="s">
        <v>36</v>
      </c>
      <c r="F38" s="31" t="s">
        <v>19</v>
      </c>
    </row>
    <row r="39" spans="1:42" ht="159.5" x14ac:dyDescent="0.35">
      <c r="A39" s="62"/>
      <c r="B39" s="4" t="s">
        <v>64</v>
      </c>
      <c r="C39" s="5">
        <v>1</v>
      </c>
      <c r="D39" s="5"/>
      <c r="E39" s="31" t="s">
        <v>36</v>
      </c>
      <c r="F39" s="31" t="s">
        <v>19</v>
      </c>
    </row>
    <row r="40" spans="1:42" s="9" customFormat="1" ht="43.5" x14ac:dyDescent="0.35">
      <c r="A40" s="60" t="s">
        <v>22</v>
      </c>
      <c r="B40" s="47" t="s">
        <v>8</v>
      </c>
      <c r="C40" s="48">
        <f t="shared" ref="C40" si="0">SUM(C41:C41)</f>
        <v>1</v>
      </c>
      <c r="D40" s="48"/>
      <c r="E40" s="45"/>
      <c r="F40" s="45"/>
    </row>
    <row r="41" spans="1:42" ht="232" x14ac:dyDescent="0.35">
      <c r="A41" s="61"/>
      <c r="B41" s="4" t="s">
        <v>35</v>
      </c>
      <c r="C41" s="5">
        <v>1</v>
      </c>
      <c r="D41" s="5"/>
      <c r="E41" s="5" t="s">
        <v>88</v>
      </c>
      <c r="F41" s="31" t="s">
        <v>38</v>
      </c>
    </row>
    <row r="42" spans="1:42" x14ac:dyDescent="0.35">
      <c r="A42" s="61"/>
      <c r="B42" s="67" t="s">
        <v>28</v>
      </c>
      <c r="C42" s="68"/>
      <c r="D42" s="68"/>
      <c r="E42" s="68"/>
      <c r="F42" s="69"/>
    </row>
    <row r="43" spans="1:42" ht="43.5" x14ac:dyDescent="0.35">
      <c r="A43" s="57" t="s">
        <v>74</v>
      </c>
      <c r="B43" s="22" t="s">
        <v>10</v>
      </c>
      <c r="C43" s="19">
        <f>SUM(C44:C46)</f>
        <v>3</v>
      </c>
      <c r="D43" s="19" t="s">
        <v>34</v>
      </c>
      <c r="E43" s="19"/>
      <c r="F43" s="19"/>
    </row>
    <row r="44" spans="1:42" ht="112" customHeight="1" x14ac:dyDescent="0.35">
      <c r="A44" s="58"/>
      <c r="B44" s="7" t="s">
        <v>66</v>
      </c>
      <c r="C44" s="5">
        <v>1</v>
      </c>
      <c r="D44" s="5"/>
      <c r="E44" s="31" t="s">
        <v>89</v>
      </c>
      <c r="F44" s="31" t="s">
        <v>39</v>
      </c>
    </row>
    <row r="45" spans="1:42" ht="101.5" x14ac:dyDescent="0.35">
      <c r="A45" s="58"/>
      <c r="B45" s="7" t="s">
        <v>65</v>
      </c>
      <c r="C45" s="5">
        <v>1</v>
      </c>
      <c r="D45" s="5"/>
      <c r="E45" s="35" t="s">
        <v>40</v>
      </c>
      <c r="F45" s="81" t="s">
        <v>90</v>
      </c>
    </row>
    <row r="46" spans="1:42" ht="97.5" customHeight="1" x14ac:dyDescent="0.35">
      <c r="A46" s="58"/>
      <c r="B46" s="7" t="s">
        <v>92</v>
      </c>
      <c r="C46" s="5">
        <v>1</v>
      </c>
      <c r="D46" s="5"/>
      <c r="E46" s="32" t="s">
        <v>17</v>
      </c>
      <c r="F46" s="81" t="s">
        <v>91</v>
      </c>
    </row>
    <row r="47" spans="1:42" x14ac:dyDescent="0.35">
      <c r="A47" s="58"/>
      <c r="B47" s="70" t="s">
        <v>28</v>
      </c>
      <c r="C47" s="68"/>
      <c r="D47" s="68"/>
      <c r="E47" s="68"/>
      <c r="F47" s="69"/>
    </row>
    <row r="48" spans="1:42" s="14" customFormat="1" x14ac:dyDescent="0.35">
      <c r="A48" s="57" t="s">
        <v>75</v>
      </c>
      <c r="B48" s="30" t="s">
        <v>0</v>
      </c>
      <c r="C48" s="25">
        <f t="shared" ref="C48" si="1">SUM(C49:C49)</f>
        <v>1</v>
      </c>
      <c r="D48" s="25"/>
      <c r="E48" s="25"/>
      <c r="F48" s="25"/>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row>
    <row r="49" spans="1:42" s="12" customFormat="1" ht="39.5" customHeight="1" x14ac:dyDescent="0.35">
      <c r="A49" s="58"/>
      <c r="B49" s="4" t="s">
        <v>41</v>
      </c>
      <c r="C49" s="5">
        <v>1</v>
      </c>
      <c r="D49" s="5"/>
      <c r="E49" s="31" t="s">
        <v>16</v>
      </c>
      <c r="F49" s="31" t="s">
        <v>90</v>
      </c>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c r="AJ49" s="11"/>
      <c r="AK49" s="11"/>
      <c r="AL49" s="11"/>
      <c r="AM49" s="11"/>
      <c r="AN49" s="11"/>
      <c r="AO49" s="11"/>
      <c r="AP49" s="11"/>
    </row>
    <row r="50" spans="1:42" x14ac:dyDescent="0.35">
      <c r="A50" s="58"/>
      <c r="B50" s="49" t="s">
        <v>43</v>
      </c>
      <c r="C50" s="52"/>
      <c r="D50" s="52"/>
      <c r="E50" s="52"/>
      <c r="F50" s="53"/>
    </row>
    <row r="51" spans="1:42" s="14" customFormat="1" x14ac:dyDescent="0.35">
      <c r="A51" s="57" t="s">
        <v>76</v>
      </c>
      <c r="B51" s="30" t="s">
        <v>9</v>
      </c>
      <c r="C51" s="25">
        <v>1</v>
      </c>
      <c r="D51" s="25"/>
      <c r="E51" s="25"/>
      <c r="F51" s="25"/>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row>
    <row r="52" spans="1:42" ht="54.5" customHeight="1" x14ac:dyDescent="0.35">
      <c r="A52" s="58"/>
      <c r="B52" s="7" t="s">
        <v>42</v>
      </c>
      <c r="C52" s="5">
        <v>1</v>
      </c>
      <c r="D52" s="34"/>
      <c r="E52" s="33" t="s">
        <v>18</v>
      </c>
      <c r="F52" s="33" t="s">
        <v>93</v>
      </c>
    </row>
    <row r="53" spans="1:42" x14ac:dyDescent="0.35">
      <c r="A53" s="58"/>
      <c r="B53" s="49" t="s">
        <v>43</v>
      </c>
      <c r="C53" s="52"/>
      <c r="D53" s="52"/>
      <c r="E53" s="52"/>
      <c r="F53" s="53"/>
    </row>
    <row r="54" spans="1:42" x14ac:dyDescent="0.35">
      <c r="A54" s="23" t="s">
        <v>1</v>
      </c>
      <c r="B54" s="29" t="s">
        <v>23</v>
      </c>
      <c r="C54" s="23">
        <f>C55</f>
        <v>1</v>
      </c>
      <c r="D54" s="23"/>
      <c r="E54" s="23"/>
      <c r="F54" s="23"/>
    </row>
    <row r="55" spans="1:42" s="15" customFormat="1" ht="101.5" x14ac:dyDescent="0.35">
      <c r="A55" s="57" t="s">
        <v>77</v>
      </c>
      <c r="B55" s="7" t="s">
        <v>24</v>
      </c>
      <c r="C55" s="5">
        <v>1</v>
      </c>
      <c r="D55" s="5"/>
      <c r="E55" s="5" t="s">
        <v>44</v>
      </c>
      <c r="F55" s="5" t="s">
        <v>25</v>
      </c>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row>
    <row r="56" spans="1:42" x14ac:dyDescent="0.35">
      <c r="A56" s="58"/>
      <c r="B56" s="49" t="s">
        <v>43</v>
      </c>
      <c r="C56" s="52"/>
      <c r="D56" s="52"/>
      <c r="E56" s="52"/>
      <c r="F56" s="53"/>
    </row>
    <row r="57" spans="1:42" s="17" customFormat="1" ht="18.5" x14ac:dyDescent="0.35">
      <c r="A57" s="27"/>
      <c r="B57" s="27" t="s">
        <v>2</v>
      </c>
      <c r="C57" s="28">
        <f>C54+C32+C24+C6</f>
        <v>100</v>
      </c>
      <c r="D57" s="28"/>
      <c r="E57" s="27"/>
      <c r="F57" s="27"/>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c r="AO57" s="16"/>
      <c r="AP57" s="16"/>
    </row>
    <row r="58" spans="1:42" x14ac:dyDescent="0.35">
      <c r="A58" s="2"/>
      <c r="C58" s="2"/>
      <c r="D58" s="2"/>
      <c r="E58" s="2"/>
      <c r="F58" s="2"/>
    </row>
  </sheetData>
  <mergeCells count="36">
    <mergeCell ref="A1:F1"/>
    <mergeCell ref="A2:F2"/>
    <mergeCell ref="A3:F3"/>
    <mergeCell ref="A4:B4"/>
    <mergeCell ref="A51:A53"/>
    <mergeCell ref="A40:A42"/>
    <mergeCell ref="A43:A47"/>
    <mergeCell ref="A5:B5"/>
    <mergeCell ref="E14:E16"/>
    <mergeCell ref="F14:F16"/>
    <mergeCell ref="E25:E29"/>
    <mergeCell ref="F25:F29"/>
    <mergeCell ref="E19:E22"/>
    <mergeCell ref="E8:E11"/>
    <mergeCell ref="F8:F11"/>
    <mergeCell ref="F19:F22"/>
    <mergeCell ref="D8:D11"/>
    <mergeCell ref="A48:A50"/>
    <mergeCell ref="A34:A39"/>
    <mergeCell ref="A31:B31"/>
    <mergeCell ref="A7:A12"/>
    <mergeCell ref="A13:A17"/>
    <mergeCell ref="A18:A23"/>
    <mergeCell ref="D19:D22"/>
    <mergeCell ref="B42:F42"/>
    <mergeCell ref="B47:F47"/>
    <mergeCell ref="B50:F50"/>
    <mergeCell ref="B23:F23"/>
    <mergeCell ref="B17:F17"/>
    <mergeCell ref="B12:F12"/>
    <mergeCell ref="B30:F30"/>
    <mergeCell ref="D25:D29"/>
    <mergeCell ref="A55:A56"/>
    <mergeCell ref="D14:D16"/>
    <mergeCell ref="B53:F53"/>
    <mergeCell ref="B56:F56"/>
  </mergeCells>
  <phoneticPr fontId="8" type="noConversion"/>
  <pageMargins left="0.23622047244094491" right="0.23622047244094491" top="0.74803149606299213" bottom="0.74803149606299213" header="0.31496062992125984" footer="0.31496062992125984"/>
  <pageSetup paperSize="9" scale="81" fitToHeight="0" orientation="landscape" r:id="rId1"/>
  <headerFooter scaleWithDoc="0" alignWithMargins="0">
    <oddHeader>&amp;L&amp;"-,Bold"&amp;13COD SMIS PROIECT: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2" ma:contentTypeDescription="Create a new document." ma:contentTypeScope="" ma:versionID="a98d71291ddf75916a6cecc1d4b157e9">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9e7720e33f626eb1bc8bb869fdc0b8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DCDC5D-BF97-413A-B246-E0993F4541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4BA990D-2797-4D94-B7C8-171ECC0ACA38}">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BA03CF78-7082-433D-A04B-1412365495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Michaela Mihailescu</cp:lastModifiedBy>
  <cp:lastPrinted>2023-07-12T07:47:52Z</cp:lastPrinted>
  <dcterms:created xsi:type="dcterms:W3CDTF">2013-06-17T07:31:55Z</dcterms:created>
  <dcterms:modified xsi:type="dcterms:W3CDTF">2023-07-17T09:22:30Z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